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74EA5978-29E9-4CEC-A5A9-F58D48D73BA8}"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<sst xmlns="http://schemas.openxmlformats.org/spreadsheetml/2006/main" count="17409" uniqueCount="3096">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</sst>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1302</v>
      </c>
      <c r="B10" s="159"/>
      <c r="C10" s="159"/>
      <c r="D10" s="153" t="str">
        <f>VLOOKUP(A10,'Listado Total'!B6:R586,7,0)</f>
        <v>Técnico/a 1</v>
      </c>
      <c r="E10" s="153"/>
      <c r="F10" s="153"/>
      <c r="G10" s="153" t="str">
        <f>VLOOKUP(A10,'Listado Total'!B6:R586,2,0)</f>
        <v>Analista Programador Java Iniciativas Ministerio Fiscal del Ministerio de Justicia</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19.4" customHeight="1" thickTop="1" thickBot="1">
      <c r="A17" s="197" t="str">
        <f>VLOOKUP(A10,'Listado Total'!B6:R586,17,0)</f>
        <v>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9.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ZEx07z7+5fJeXNJiL2bmdpYbadB2onwgc2MnznQLmlOC+WbllK7eF8xMjDpO1ghAGeAsKIO93X/WJUAumWueHA==" saltValue="xAOXD1FPLkGT2dSjVb6KBg=="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2022-07-27T08:11:03Z</dcterms:modified>
</cp:coreProperties>
</file>